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700" activeTab="0"/>
  </bookViews>
  <sheets>
    <sheet name="20歳未満死因" sheetId="1" r:id="rId1"/>
  </sheets>
  <definedNames>
    <definedName name="_xlnm.Print_Area" localSheetId="0">'20歳未満死因'!$A$1:$G$51</definedName>
  </definedNames>
  <calcPr fullCalcOnLoad="1"/>
</workbook>
</file>

<file path=xl/sharedStrings.xml><?xml version="1.0" encoding="utf-8"?>
<sst xmlns="http://schemas.openxmlformats.org/spreadsheetml/2006/main" count="88" uniqueCount="48">
  <si>
    <t>1  位</t>
  </si>
  <si>
    <t>2  位</t>
  </si>
  <si>
    <t>3  位</t>
  </si>
  <si>
    <t>4  位</t>
  </si>
  <si>
    <t>5  位</t>
  </si>
  <si>
    <t>0歳</t>
  </si>
  <si>
    <t>愛知県</t>
  </si>
  <si>
    <t>不慮の事故</t>
  </si>
  <si>
    <t>全　国</t>
  </si>
  <si>
    <t>1～4歳</t>
  </si>
  <si>
    <t>悪性新生物</t>
  </si>
  <si>
    <t>悪性新生物　　</t>
  </si>
  <si>
    <t>心疾患</t>
  </si>
  <si>
    <t>肺炎</t>
  </si>
  <si>
    <t>5～9歳</t>
  </si>
  <si>
    <t>10～14歳</t>
  </si>
  <si>
    <t>自殺</t>
  </si>
  <si>
    <t>15～19歳</t>
  </si>
  <si>
    <t>20歳未満の死因</t>
  </si>
  <si>
    <t>心疾患</t>
  </si>
  <si>
    <t>乳幼児突然死症候群</t>
  </si>
  <si>
    <t>人口</t>
  </si>
  <si>
    <t>死亡数</t>
  </si>
  <si>
    <t>全国</t>
  </si>
  <si>
    <t>出生数</t>
  </si>
  <si>
    <t>　　　　用いる分類項目」を使用した。</t>
  </si>
  <si>
    <t>注　1)　死因順位の選び方については、人口動態統計で使用されている「死因順位に用いる分類項目」及び「乳児死因順位に</t>
  </si>
  <si>
    <t xml:space="preserve">   　2)　（　）は各年齢階級人口10万対の率、ただし0歳は出生10万対の率</t>
  </si>
  <si>
    <t>　　 3)  &lt;  &gt;は百分率　　（それぞれの年齢階級死亡数を100とした場合の割合）</t>
  </si>
  <si>
    <t xml:space="preserve">     4)  愛知県は名古屋市、中核市を含む。</t>
  </si>
  <si>
    <t>周産期に特異的な呼吸障害及び心血管障害</t>
  </si>
  <si>
    <t>先天奇形、変形及び   染色体異常</t>
  </si>
  <si>
    <t>胎児及び新生児の出血性障害等</t>
  </si>
  <si>
    <t>その他の新生物</t>
  </si>
  <si>
    <t xml:space="preserve">     5)  数値は、人口動態統計(平成21年）</t>
  </si>
  <si>
    <t>順位別死因及び死亡率･割合（平成22年）</t>
  </si>
  <si>
    <t>不慮の事故</t>
  </si>
  <si>
    <t>腸管感染症</t>
  </si>
  <si>
    <t>悪性新生物</t>
  </si>
  <si>
    <t>周産期に特異的な呼吸障害及び心血管障害</t>
  </si>
  <si>
    <t>先天奇形及び
染色体異常</t>
  </si>
  <si>
    <t>敗血症
乳幼児突然死症候群</t>
  </si>
  <si>
    <t>先天奇形及び染色体異常</t>
  </si>
  <si>
    <t>貧血
脳血管疾患
肝疾患
筋骨格系･結合組織の疾患
他殺</t>
  </si>
  <si>
    <t>先天奇形及び
染色体異常</t>
  </si>
  <si>
    <t>先天奇形及び
染色体異常
心疾患</t>
  </si>
  <si>
    <t>先天奇形及び
染色体異常</t>
  </si>
  <si>
    <r>
      <t xml:space="preserve">脳血管疾患
</t>
    </r>
    <r>
      <rPr>
        <sz val="8"/>
        <color indexed="8"/>
        <rFont val="ＭＳ Ｐゴシック"/>
        <family val="3"/>
      </rPr>
      <t>先天奇形及び染色体異常
他殺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</si>
</sst>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\)"/>
    <numFmt numFmtId="177" formatCode="\&lt;0.0\&gt;"/>
    <numFmt numFmtId="178" formatCode="0_ "/>
    <numFmt numFmtId="179" formatCode="&quot;各&quot;0"/>
    <numFmt numFmtId="180" formatCode="\(0.00\)"/>
    <numFmt numFmtId="181" formatCode="\(0\)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角ﾎﾟｯﾌﾟ体"/>
      <family val="3"/>
    </font>
    <font>
      <sz val="16"/>
      <color indexed="8"/>
      <name val="HGS創英角ﾎﾟｯﾌﾟ体"/>
      <family val="3"/>
    </font>
    <font>
      <b/>
      <sz val="12"/>
      <color indexed="8"/>
      <name val="HGS創英角ｺﾞｼｯｸUB"/>
      <family val="3"/>
    </font>
    <font>
      <sz val="11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HGS創英角ﾎﾟｯﾌﾟ体"/>
      <family val="3"/>
    </font>
    <font>
      <sz val="16"/>
      <color theme="1"/>
      <name val="HGS創英角ﾎﾟｯﾌﾟ体"/>
      <family val="3"/>
    </font>
    <font>
      <b/>
      <sz val="12"/>
      <color theme="1"/>
      <name val="HGS創英角ｺﾞｼｯｸUB"/>
      <family val="3"/>
    </font>
    <font>
      <sz val="11"/>
      <color theme="1"/>
      <name val="ＭＳ 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60" applyFont="1" applyFill="1" applyBorder="1" applyAlignment="1">
      <alignment vertical="center"/>
      <protection/>
    </xf>
    <xf numFmtId="0" fontId="47" fillId="0" borderId="0" xfId="60" applyFont="1" applyFill="1" applyBorder="1" applyAlignment="1">
      <alignment horizontal="distributed" vertical="center"/>
      <protection/>
    </xf>
    <xf numFmtId="0" fontId="46" fillId="0" borderId="10" xfId="60" applyFont="1" applyFill="1" applyBorder="1" applyAlignment="1">
      <alignment vertical="center"/>
      <protection/>
    </xf>
    <xf numFmtId="0" fontId="47" fillId="0" borderId="10" xfId="60" applyFont="1" applyFill="1" applyBorder="1" applyAlignment="1">
      <alignment horizontal="distributed" vertical="center"/>
      <protection/>
    </xf>
    <xf numFmtId="0" fontId="45" fillId="0" borderId="11" xfId="60" applyFont="1" applyFill="1" applyBorder="1" applyAlignment="1">
      <alignment vertical="center"/>
      <protection/>
    </xf>
    <xf numFmtId="0" fontId="45" fillId="0" borderId="12" xfId="60" applyFont="1" applyFill="1" applyBorder="1" applyAlignment="1">
      <alignment vertical="center"/>
      <protection/>
    </xf>
    <xf numFmtId="0" fontId="48" fillId="0" borderId="13" xfId="60" applyFont="1" applyFill="1" applyBorder="1" applyAlignment="1">
      <alignment horizontal="center" vertical="center"/>
      <protection/>
    </xf>
    <xf numFmtId="0" fontId="49" fillId="0" borderId="0" xfId="60" applyFont="1" applyFill="1" applyBorder="1" applyAlignment="1">
      <alignment horizontal="center" vertical="center"/>
      <protection/>
    </xf>
    <xf numFmtId="0" fontId="50" fillId="0" borderId="14" xfId="60" applyFont="1" applyFill="1" applyBorder="1" applyAlignment="1">
      <alignment horizontal="center" vertical="center"/>
      <protection/>
    </xf>
    <xf numFmtId="0" fontId="50" fillId="33" borderId="14" xfId="60" applyFont="1" applyFill="1" applyBorder="1" applyAlignment="1">
      <alignment horizontal="center" vertical="center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6" xfId="60" applyFont="1" applyFill="1" applyBorder="1" applyAlignment="1">
      <alignment horizontal="center" vertical="center"/>
      <protection/>
    </xf>
    <xf numFmtId="0" fontId="50" fillId="33" borderId="16" xfId="60" applyFont="1" applyFill="1" applyBorder="1" applyAlignment="1">
      <alignment horizontal="center" vertical="center"/>
      <protection/>
    </xf>
    <xf numFmtId="0" fontId="45" fillId="33" borderId="16" xfId="0" applyFont="1" applyFill="1" applyBorder="1" applyAlignment="1">
      <alignment horizontal="center" vertical="center"/>
    </xf>
    <xf numFmtId="176" fontId="45" fillId="33" borderId="16" xfId="60" applyNumberFormat="1" applyFont="1" applyFill="1" applyBorder="1" applyAlignment="1">
      <alignment horizontal="center" vertical="center"/>
      <protection/>
    </xf>
    <xf numFmtId="181" fontId="45" fillId="0" borderId="0" xfId="0" applyNumberFormat="1" applyFont="1" applyFill="1" applyBorder="1" applyAlignment="1">
      <alignment horizontal="center" vertical="center"/>
    </xf>
    <xf numFmtId="177" fontId="45" fillId="33" borderId="16" xfId="60" applyNumberFormat="1" applyFont="1" applyFill="1" applyBorder="1" applyAlignment="1">
      <alignment horizontal="center" vertical="center"/>
      <protection/>
    </xf>
    <xf numFmtId="0" fontId="50" fillId="0" borderId="15" xfId="60" applyFont="1" applyFill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 wrapText="1"/>
    </xf>
    <xf numFmtId="0" fontId="45" fillId="0" borderId="0" xfId="61" applyFont="1" applyBorder="1" applyAlignment="1">
      <alignment horizontal="center"/>
      <protection/>
    </xf>
    <xf numFmtId="0" fontId="45" fillId="0" borderId="16" xfId="0" applyFont="1" applyFill="1" applyBorder="1" applyAlignment="1">
      <alignment horizontal="center" vertical="center"/>
    </xf>
    <xf numFmtId="0" fontId="45" fillId="0" borderId="0" xfId="60" applyFont="1" applyFill="1" applyBorder="1" applyAlignment="1">
      <alignment horizontal="center" vertical="center"/>
      <protection/>
    </xf>
    <xf numFmtId="0" fontId="45" fillId="0" borderId="0" xfId="61" applyFont="1" applyBorder="1" applyAlignment="1">
      <alignment horizontal="center"/>
      <protection/>
    </xf>
    <xf numFmtId="176" fontId="45" fillId="0" borderId="16" xfId="6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38" fontId="45" fillId="0" borderId="0" xfId="48" applyFont="1" applyFill="1" applyBorder="1" applyAlignment="1">
      <alignment horizontal="center" vertical="center"/>
    </xf>
    <xf numFmtId="0" fontId="50" fillId="0" borderId="17" xfId="60" applyFont="1" applyFill="1" applyBorder="1" applyAlignment="1">
      <alignment horizontal="center" vertical="center"/>
      <protection/>
    </xf>
    <xf numFmtId="177" fontId="45" fillId="0" borderId="17" xfId="60" applyNumberFormat="1" applyFont="1" applyFill="1" applyBorder="1" applyAlignment="1">
      <alignment horizontal="center" vertical="center"/>
      <protection/>
    </xf>
    <xf numFmtId="38" fontId="45" fillId="0" borderId="0" xfId="48" applyFont="1" applyFill="1" applyBorder="1" applyAlignment="1">
      <alignment vertical="center"/>
    </xf>
    <xf numFmtId="0" fontId="51" fillId="35" borderId="0" xfId="0" applyFont="1" applyFill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38" fontId="45" fillId="0" borderId="0" xfId="48" applyFont="1" applyFill="1" applyBorder="1" applyAlignment="1">
      <alignment vertical="center"/>
    </xf>
    <xf numFmtId="181" fontId="45" fillId="0" borderId="0" xfId="60" applyNumberFormat="1" applyFont="1" applyFill="1" applyBorder="1" applyAlignment="1">
      <alignment horizontal="center" vertical="center"/>
      <protection/>
    </xf>
    <xf numFmtId="0" fontId="51" fillId="33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178" fontId="45" fillId="0" borderId="16" xfId="0" applyNumberFormat="1" applyFont="1" applyFill="1" applyBorder="1" applyAlignment="1">
      <alignment horizontal="center" vertical="center"/>
    </xf>
    <xf numFmtId="178" fontId="45" fillId="0" borderId="23" xfId="0" applyNumberFormat="1" applyFont="1" applyFill="1" applyBorder="1" applyAlignment="1">
      <alignment horizontal="center" vertical="center"/>
    </xf>
    <xf numFmtId="178" fontId="45" fillId="0" borderId="24" xfId="0" applyNumberFormat="1" applyFont="1" applyFill="1" applyBorder="1" applyAlignment="1">
      <alignment horizontal="center" vertical="center"/>
    </xf>
    <xf numFmtId="176" fontId="45" fillId="0" borderId="23" xfId="60" applyNumberFormat="1" applyFont="1" applyFill="1" applyBorder="1" applyAlignment="1">
      <alignment horizontal="center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177" fontId="45" fillId="0" borderId="25" xfId="60" applyNumberFormat="1" applyFont="1" applyFill="1" applyBorder="1" applyAlignment="1">
      <alignment horizontal="center" vertical="center"/>
      <protection/>
    </xf>
    <xf numFmtId="0" fontId="51" fillId="33" borderId="16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51" fillId="0" borderId="19" xfId="0" applyFont="1" applyFill="1" applyBorder="1" applyAlignment="1">
      <alignment horizontal="center" vertical="center" wrapText="1"/>
    </xf>
    <xf numFmtId="177" fontId="45" fillId="0" borderId="16" xfId="60" applyNumberFormat="1" applyFont="1" applyFill="1" applyBorder="1" applyAlignment="1">
      <alignment horizontal="center" vertical="center"/>
      <protection/>
    </xf>
    <xf numFmtId="0" fontId="51" fillId="0" borderId="27" xfId="0" applyFont="1" applyFill="1" applyBorder="1" applyAlignment="1">
      <alignment horizontal="center" vertical="center" wrapText="1"/>
    </xf>
    <xf numFmtId="177" fontId="45" fillId="33" borderId="28" xfId="60" applyNumberFormat="1" applyFont="1" applyFill="1" applyBorder="1" applyAlignment="1">
      <alignment horizontal="center" vertical="center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/>
    </xf>
    <xf numFmtId="0" fontId="53" fillId="0" borderId="0" xfId="60" applyFont="1" applyFill="1" applyBorder="1" applyAlignment="1">
      <alignment horizontal="center" vertical="center"/>
      <protection/>
    </xf>
    <xf numFmtId="0" fontId="45" fillId="0" borderId="0" xfId="60" applyFont="1" applyFill="1" applyBorder="1" applyAlignment="1">
      <alignment horizontal="left" vertical="center"/>
      <protection/>
    </xf>
    <xf numFmtId="0" fontId="53" fillId="0" borderId="0" xfId="60" applyFont="1" applyFill="1" applyBorder="1" applyAlignment="1">
      <alignment horizontal="left" vertical="center"/>
      <protection/>
    </xf>
    <xf numFmtId="0" fontId="53" fillId="0" borderId="0" xfId="60" applyFont="1" applyFill="1" applyAlignment="1">
      <alignment vertical="center"/>
      <protection/>
    </xf>
    <xf numFmtId="0" fontId="45" fillId="0" borderId="0" xfId="60" applyFont="1" applyFill="1" applyAlignment="1">
      <alignment vertical="center"/>
      <protection/>
    </xf>
    <xf numFmtId="0" fontId="45" fillId="0" borderId="0" xfId="61" applyFont="1" applyBorder="1" applyAlignment="1">
      <alignment horizontal="left"/>
      <protection/>
    </xf>
    <xf numFmtId="0" fontId="45" fillId="0" borderId="0" xfId="60" applyFont="1">
      <alignment/>
      <protection/>
    </xf>
    <xf numFmtId="0" fontId="45" fillId="0" borderId="14" xfId="60" applyFont="1" applyFill="1" applyBorder="1" applyAlignment="1">
      <alignment vertical="center"/>
      <protection/>
    </xf>
    <xf numFmtId="0" fontId="45" fillId="0" borderId="30" xfId="61" applyFont="1" applyBorder="1" applyAlignment="1">
      <alignment horizontal="center"/>
      <protection/>
    </xf>
    <xf numFmtId="0" fontId="45" fillId="0" borderId="29" xfId="61" applyFont="1" applyBorder="1" applyAlignment="1">
      <alignment horizontal="center"/>
      <protection/>
    </xf>
    <xf numFmtId="0" fontId="45" fillId="0" borderId="30" xfId="60" applyFont="1" applyBorder="1" applyAlignment="1">
      <alignment horizontal="center"/>
      <protection/>
    </xf>
    <xf numFmtId="0" fontId="45" fillId="0" borderId="29" xfId="60" applyFont="1" applyBorder="1" applyAlignment="1">
      <alignment horizontal="center"/>
      <protection/>
    </xf>
    <xf numFmtId="0" fontId="45" fillId="0" borderId="0" xfId="61" applyFont="1">
      <alignment/>
      <protection/>
    </xf>
    <xf numFmtId="0" fontId="45" fillId="0" borderId="16" xfId="0" applyFont="1" applyBorder="1" applyAlignment="1">
      <alignment vertical="center"/>
    </xf>
    <xf numFmtId="0" fontId="45" fillId="0" borderId="23" xfId="60" applyFont="1" applyFill="1" applyBorder="1" applyAlignment="1">
      <alignment horizontal="center" vertical="center"/>
      <protection/>
    </xf>
    <xf numFmtId="0" fontId="45" fillId="0" borderId="24" xfId="61" applyFont="1" applyBorder="1" applyAlignment="1">
      <alignment horizontal="center"/>
      <protection/>
    </xf>
    <xf numFmtId="0" fontId="45" fillId="0" borderId="13" xfId="0" applyFont="1" applyBorder="1" applyAlignment="1">
      <alignment vertical="center"/>
    </xf>
    <xf numFmtId="38" fontId="45" fillId="36" borderId="11" xfId="48" applyFont="1" applyFill="1" applyBorder="1" applyAlignment="1">
      <alignment horizontal="center" vertical="center"/>
    </xf>
    <xf numFmtId="0" fontId="45" fillId="0" borderId="12" xfId="61" applyFont="1" applyBorder="1" applyAlignment="1">
      <alignment horizontal="center"/>
      <protection/>
    </xf>
    <xf numFmtId="38" fontId="45" fillId="36" borderId="31" xfId="48" applyFont="1" applyFill="1" applyBorder="1" applyAlignment="1">
      <alignment horizontal="center" vertical="center"/>
    </xf>
    <xf numFmtId="0" fontId="45" fillId="0" borderId="16" xfId="60" applyFont="1" applyFill="1" applyBorder="1" applyAlignment="1">
      <alignment horizontal="center" vertical="center"/>
      <protection/>
    </xf>
    <xf numFmtId="38" fontId="45" fillId="36" borderId="0" xfId="48" applyFont="1" applyFill="1" applyBorder="1" applyAlignment="1">
      <alignment vertical="center"/>
    </xf>
    <xf numFmtId="38" fontId="45" fillId="36" borderId="23" xfId="48" applyFont="1" applyFill="1" applyBorder="1" applyAlignment="1">
      <alignment vertical="center"/>
    </xf>
    <xf numFmtId="38" fontId="45" fillId="0" borderId="24" xfId="48" applyFont="1" applyBorder="1" applyAlignment="1">
      <alignment vertical="center"/>
    </xf>
    <xf numFmtId="38" fontId="45" fillId="0" borderId="24" xfId="48" applyFont="1" applyFill="1" applyBorder="1" applyAlignment="1">
      <alignment vertical="center"/>
    </xf>
    <xf numFmtId="0" fontId="45" fillId="0" borderId="17" xfId="60" applyFont="1" applyFill="1" applyBorder="1" applyAlignment="1">
      <alignment horizontal="center" vertical="center"/>
      <protection/>
    </xf>
    <xf numFmtId="38" fontId="45" fillId="36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 vertical="center"/>
    </xf>
    <xf numFmtId="38" fontId="45" fillId="36" borderId="25" xfId="48" applyFont="1" applyFill="1" applyBorder="1" applyAlignment="1">
      <alignment vertical="center"/>
    </xf>
    <xf numFmtId="38" fontId="45" fillId="0" borderId="32" xfId="48" applyFont="1" applyBorder="1" applyAlignment="1">
      <alignment vertical="center"/>
    </xf>
    <xf numFmtId="0" fontId="50" fillId="0" borderId="0" xfId="60" applyFont="1" applyFill="1" applyBorder="1" applyAlignment="1">
      <alignment vertical="center"/>
      <protection/>
    </xf>
    <xf numFmtId="0" fontId="45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_20才未満の死因(順位別、死亡率、割合）＜平成18年＞" xfId="60"/>
    <cellStyle name="標準_第８表　死因順位（第５位まで）別にみた死亡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8.25390625" style="1" customWidth="1"/>
    <col min="2" max="2" width="6.125" style="1" customWidth="1"/>
    <col min="3" max="6" width="15.50390625" style="1" customWidth="1"/>
    <col min="7" max="7" width="17.00390625" style="1" customWidth="1"/>
    <col min="8" max="8" width="5.125" style="1" customWidth="1"/>
    <col min="9" max="9" width="10.125" style="1" bestFit="1" customWidth="1"/>
    <col min="10" max="16384" width="9.00390625" style="1" customWidth="1"/>
  </cols>
  <sheetData>
    <row r="1" spans="2:7" ht="18.75">
      <c r="B1" s="2"/>
      <c r="C1" s="3" t="s">
        <v>18</v>
      </c>
      <c r="D1" s="3"/>
      <c r="E1" s="3"/>
      <c r="F1" s="3"/>
      <c r="G1" s="2"/>
    </row>
    <row r="2" spans="2:7" ht="18" customHeight="1">
      <c r="B2" s="4"/>
      <c r="C2" s="5" t="s">
        <v>35</v>
      </c>
      <c r="D2" s="5"/>
      <c r="E2" s="5"/>
      <c r="F2" s="5"/>
      <c r="G2" s="2"/>
    </row>
    <row r="3" spans="1:9" ht="18" customHeight="1">
      <c r="A3" s="6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I3" s="9"/>
    </row>
    <row r="4" spans="1:10" ht="39.75" customHeight="1">
      <c r="A4" s="10" t="s">
        <v>5</v>
      </c>
      <c r="B4" s="11" t="s">
        <v>6</v>
      </c>
      <c r="C4" s="12" t="s">
        <v>31</v>
      </c>
      <c r="D4" s="12" t="s">
        <v>39</v>
      </c>
      <c r="E4" s="12" t="s">
        <v>36</v>
      </c>
      <c r="F4" s="13" t="s">
        <v>19</v>
      </c>
      <c r="G4" s="14" t="s">
        <v>32</v>
      </c>
      <c r="J4" s="15"/>
    </row>
    <row r="5" spans="1:7" ht="11.25" customHeight="1">
      <c r="A5" s="16"/>
      <c r="B5" s="17"/>
      <c r="C5" s="18">
        <v>67</v>
      </c>
      <c r="D5" s="18">
        <v>23</v>
      </c>
      <c r="E5" s="18">
        <v>8</v>
      </c>
      <c r="F5" s="18">
        <v>6</v>
      </c>
      <c r="G5" s="18">
        <v>5</v>
      </c>
    </row>
    <row r="6" spans="1:9" ht="11.25" customHeight="1">
      <c r="A6" s="16"/>
      <c r="B6" s="17"/>
      <c r="C6" s="19">
        <f>C5/$D$55*100000</f>
        <v>95.88962674604991</v>
      </c>
      <c r="D6" s="19">
        <f>D5/$D$55*100000</f>
        <v>32.91733455461415</v>
      </c>
      <c r="E6" s="19">
        <f>E5/$D$55*100000</f>
        <v>11.44950767117014</v>
      </c>
      <c r="F6" s="19">
        <f>F5/$D$55*100000</f>
        <v>8.587130753377606</v>
      </c>
      <c r="G6" s="19">
        <f>G5/$D$55*100000</f>
        <v>7.155942294481338</v>
      </c>
      <c r="I6" s="20"/>
    </row>
    <row r="7" spans="1:7" ht="11.25" customHeight="1">
      <c r="A7" s="16"/>
      <c r="B7" s="17"/>
      <c r="C7" s="21">
        <f>C5/$E$56*100</f>
        <v>43.790849673202615</v>
      </c>
      <c r="D7" s="21">
        <f>D5/$E$56*100</f>
        <v>15.032679738562091</v>
      </c>
      <c r="E7" s="21">
        <f>E5/$E$56*100</f>
        <v>5.228758169934641</v>
      </c>
      <c r="F7" s="21">
        <f>F5/$E$56*100</f>
        <v>3.9215686274509802</v>
      </c>
      <c r="G7" s="21">
        <f>G5/$E$56*100</f>
        <v>3.2679738562091507</v>
      </c>
    </row>
    <row r="8" spans="1:11" ht="39" customHeight="1">
      <c r="A8" s="16"/>
      <c r="B8" s="22" t="s">
        <v>8</v>
      </c>
      <c r="C8" s="23" t="s">
        <v>31</v>
      </c>
      <c r="D8" s="23" t="s">
        <v>30</v>
      </c>
      <c r="E8" s="23" t="s">
        <v>20</v>
      </c>
      <c r="F8" s="23" t="s">
        <v>7</v>
      </c>
      <c r="G8" s="23" t="s">
        <v>32</v>
      </c>
      <c r="J8" s="24"/>
      <c r="K8" s="24"/>
    </row>
    <row r="9" spans="1:11" ht="11.25" customHeight="1">
      <c r="A9" s="16"/>
      <c r="B9" s="16"/>
      <c r="C9" s="25">
        <v>916</v>
      </c>
      <c r="D9" s="25">
        <v>341</v>
      </c>
      <c r="E9" s="25">
        <v>140</v>
      </c>
      <c r="F9" s="25">
        <v>113</v>
      </c>
      <c r="G9" s="25">
        <v>85</v>
      </c>
      <c r="J9" s="26"/>
      <c r="K9" s="27"/>
    </row>
    <row r="10" spans="1:11" ht="11.25" customHeight="1">
      <c r="A10" s="16"/>
      <c r="B10" s="16"/>
      <c r="C10" s="28">
        <f>C9/$F$55*100000</f>
        <v>85.50327451405016</v>
      </c>
      <c r="D10" s="28">
        <f>D9/$F$55*100000</f>
        <v>31.830367477392038</v>
      </c>
      <c r="E10" s="28">
        <f>E9/$F$55*100000</f>
        <v>13.068186061099372</v>
      </c>
      <c r="F10" s="28">
        <f>F9/$F$55*100000</f>
        <v>10.547893035030205</v>
      </c>
      <c r="G10" s="28">
        <f>G9/$F$55*100000</f>
        <v>7.934255822810332</v>
      </c>
      <c r="I10" s="29"/>
      <c r="J10" s="30"/>
      <c r="K10" s="27"/>
    </row>
    <row r="11" spans="1:11" ht="11.25" customHeight="1">
      <c r="A11" s="31"/>
      <c r="B11" s="31"/>
      <c r="C11" s="32">
        <f>C9/$G$56*100</f>
        <v>37.38775510204081</v>
      </c>
      <c r="D11" s="32">
        <f>D9/$G$56*100</f>
        <v>13.918367346938776</v>
      </c>
      <c r="E11" s="32">
        <f>E9/$G$56*100</f>
        <v>5.714285714285714</v>
      </c>
      <c r="F11" s="32">
        <f>F9/$G$56*100</f>
        <v>4.612244897959183</v>
      </c>
      <c r="G11" s="32">
        <f>G9/$G$56*100</f>
        <v>3.4693877551020407</v>
      </c>
      <c r="J11" s="33"/>
      <c r="K11" s="33"/>
    </row>
    <row r="12" spans="1:11" ht="44.25" customHeight="1">
      <c r="A12" s="10" t="s">
        <v>9</v>
      </c>
      <c r="B12" s="11" t="s">
        <v>6</v>
      </c>
      <c r="C12" s="12" t="s">
        <v>7</v>
      </c>
      <c r="D12" s="34" t="s">
        <v>40</v>
      </c>
      <c r="E12" s="12" t="s">
        <v>37</v>
      </c>
      <c r="F12" s="34" t="s">
        <v>41</v>
      </c>
      <c r="G12" s="35"/>
      <c r="J12" s="33"/>
      <c r="K12" s="33"/>
    </row>
    <row r="13" spans="1:11" ht="11.25" customHeight="1">
      <c r="A13" s="16"/>
      <c r="B13" s="17"/>
      <c r="C13" s="18">
        <v>14</v>
      </c>
      <c r="D13" s="18">
        <v>13</v>
      </c>
      <c r="E13" s="18">
        <v>4</v>
      </c>
      <c r="F13" s="18">
        <v>2</v>
      </c>
      <c r="G13" s="36"/>
      <c r="J13" s="33"/>
      <c r="K13" s="37"/>
    </row>
    <row r="14" spans="1:11" ht="11.25" customHeight="1">
      <c r="A14" s="16"/>
      <c r="B14" s="17"/>
      <c r="C14" s="19">
        <f>C13/$D$57*100000</f>
        <v>5.0511974946060425</v>
      </c>
      <c r="D14" s="19">
        <f>D13/$D$57*100000</f>
        <v>4.690397673562754</v>
      </c>
      <c r="E14" s="19">
        <f>E13/$D$57*100000</f>
        <v>1.4431992841731551</v>
      </c>
      <c r="F14" s="19">
        <f>F13/$D$57*100000</f>
        <v>0.7215996420865776</v>
      </c>
      <c r="G14" s="36"/>
      <c r="I14" s="38"/>
      <c r="J14" s="33"/>
      <c r="K14" s="37"/>
    </row>
    <row r="15" spans="1:11" ht="11.25" customHeight="1">
      <c r="A15" s="16"/>
      <c r="B15" s="17"/>
      <c r="C15" s="21">
        <f>C13/$E$57*100</f>
        <v>25.454545454545453</v>
      </c>
      <c r="D15" s="21">
        <f>D13/$E$57*100</f>
        <v>23.636363636363637</v>
      </c>
      <c r="E15" s="21">
        <f>E13/$E$57*100</f>
        <v>7.2727272727272725</v>
      </c>
      <c r="F15" s="21">
        <f>F13/$E$57*100</f>
        <v>3.6363636363636362</v>
      </c>
      <c r="G15" s="39"/>
      <c r="J15" s="33"/>
      <c r="K15" s="37"/>
    </row>
    <row r="16" spans="1:7" ht="33.75" customHeight="1">
      <c r="A16" s="16"/>
      <c r="B16" s="22" t="s">
        <v>8</v>
      </c>
      <c r="C16" s="23" t="s">
        <v>40</v>
      </c>
      <c r="D16" s="23" t="s">
        <v>7</v>
      </c>
      <c r="E16" s="40" t="s">
        <v>11</v>
      </c>
      <c r="F16" s="23" t="s">
        <v>13</v>
      </c>
      <c r="G16" s="41" t="s">
        <v>12</v>
      </c>
    </row>
    <row r="17" spans="1:7" ht="11.25" customHeight="1">
      <c r="A17" s="16"/>
      <c r="B17" s="16"/>
      <c r="C17" s="42">
        <v>162</v>
      </c>
      <c r="D17" s="42">
        <v>151</v>
      </c>
      <c r="E17" s="43">
        <v>86</v>
      </c>
      <c r="F17" s="42">
        <v>71</v>
      </c>
      <c r="G17" s="44">
        <v>57</v>
      </c>
    </row>
    <row r="18" spans="1:9" ht="11.25" customHeight="1">
      <c r="A18" s="16"/>
      <c r="B18" s="16"/>
      <c r="C18" s="28">
        <f>C17/$F$57*100000</f>
        <v>3.8417502444965743</v>
      </c>
      <c r="D18" s="28">
        <f>D17/$F$57*100000</f>
        <v>3.5808906599937207</v>
      </c>
      <c r="E18" s="45">
        <f>E17/$F$57*100000</f>
        <v>2.0394476606586753</v>
      </c>
      <c r="F18" s="28">
        <f>F17/$F$57*100000</f>
        <v>1.6837300454275108</v>
      </c>
      <c r="G18" s="28">
        <f>G17/$F$57*100000</f>
        <v>1.3517269378784242</v>
      </c>
      <c r="I18" s="46"/>
    </row>
    <row r="19" spans="1:7" ht="11.25" customHeight="1">
      <c r="A19" s="31"/>
      <c r="B19" s="31"/>
      <c r="C19" s="32">
        <f>C17/$G$57*100</f>
        <v>17.381974248927037</v>
      </c>
      <c r="D19" s="32">
        <f>D17/$G$57*100</f>
        <v>16.201716738197426</v>
      </c>
      <c r="E19" s="47">
        <f>E17/$G$57*100</f>
        <v>9.2274678111588</v>
      </c>
      <c r="F19" s="32">
        <f>F17/$G$57*100</f>
        <v>7.618025751072961</v>
      </c>
      <c r="G19" s="32">
        <f>G17/$G$57*100</f>
        <v>6.115879828326181</v>
      </c>
    </row>
    <row r="20" spans="1:7" ht="58.5" customHeight="1">
      <c r="A20" s="10" t="s">
        <v>14</v>
      </c>
      <c r="B20" s="11" t="s">
        <v>6</v>
      </c>
      <c r="C20" s="12" t="s">
        <v>10</v>
      </c>
      <c r="D20" s="48" t="s">
        <v>7</v>
      </c>
      <c r="E20" s="12" t="s">
        <v>42</v>
      </c>
      <c r="F20" s="12" t="s">
        <v>37</v>
      </c>
      <c r="G20" s="49" t="s">
        <v>43</v>
      </c>
    </row>
    <row r="21" spans="1:7" ht="14.25" customHeight="1">
      <c r="A21" s="16"/>
      <c r="B21" s="17"/>
      <c r="C21" s="18">
        <v>9</v>
      </c>
      <c r="D21" s="18">
        <v>6</v>
      </c>
      <c r="E21" s="18">
        <v>3</v>
      </c>
      <c r="F21" s="18">
        <v>2</v>
      </c>
      <c r="G21" s="18">
        <v>1</v>
      </c>
    </row>
    <row r="22" spans="1:9" ht="11.25" customHeight="1">
      <c r="A22" s="16"/>
      <c r="B22" s="17"/>
      <c r="C22" s="19">
        <f>C21/$D$58*100000</f>
        <v>2.5477634882845344</v>
      </c>
      <c r="D22" s="19">
        <f>D21/$D$58*100000</f>
        <v>1.6985089921896894</v>
      </c>
      <c r="E22" s="19">
        <f>E21/$D$58*100000</f>
        <v>0.8492544960948447</v>
      </c>
      <c r="F22" s="19">
        <f>F21/$D$58*100000</f>
        <v>0.5661696640632298</v>
      </c>
      <c r="G22" s="19">
        <f>G21/$D$58*100000</f>
        <v>0.2830848320316149</v>
      </c>
      <c r="I22" s="38"/>
    </row>
    <row r="23" spans="1:7" ht="11.25" customHeight="1">
      <c r="A23" s="16"/>
      <c r="B23" s="17"/>
      <c r="C23" s="21">
        <f>C21/$E$58*100</f>
        <v>26.47058823529412</v>
      </c>
      <c r="D23" s="21">
        <f>D21/$E$58*100</f>
        <v>17.647058823529413</v>
      </c>
      <c r="E23" s="21">
        <f>E21/$E$58*100</f>
        <v>8.823529411764707</v>
      </c>
      <c r="F23" s="21">
        <f>F21/$E$58*100</f>
        <v>5.88235294117647</v>
      </c>
      <c r="G23" s="21">
        <f>G21/$E$58*100</f>
        <v>2.941176470588235</v>
      </c>
    </row>
    <row r="24" spans="1:9" ht="33.75" customHeight="1">
      <c r="A24" s="16"/>
      <c r="B24" s="22" t="s">
        <v>8</v>
      </c>
      <c r="C24" s="23" t="s">
        <v>7</v>
      </c>
      <c r="D24" s="23" t="s">
        <v>10</v>
      </c>
      <c r="E24" s="23" t="s">
        <v>45</v>
      </c>
      <c r="F24" s="50"/>
      <c r="G24" s="41" t="s">
        <v>33</v>
      </c>
      <c r="I24" s="51"/>
    </row>
    <row r="25" spans="1:7" ht="11.25" customHeight="1">
      <c r="A25" s="16"/>
      <c r="B25" s="16"/>
      <c r="C25" s="25">
        <v>125</v>
      </c>
      <c r="D25" s="25">
        <v>107</v>
      </c>
      <c r="E25" s="25">
        <v>26</v>
      </c>
      <c r="F25" s="52"/>
      <c r="G25" s="25">
        <v>24</v>
      </c>
    </row>
    <row r="26" spans="1:9" ht="11.25" customHeight="1">
      <c r="A26" s="16"/>
      <c r="B26" s="16"/>
      <c r="C26" s="28">
        <f>C25/$F$58*100000</f>
        <v>2.252249411577319</v>
      </c>
      <c r="D26" s="28">
        <f>D25/$F$58*100000</f>
        <v>1.9279254963101848</v>
      </c>
      <c r="E26" s="28">
        <f>E25/$F$58*100000</f>
        <v>0.46846787760808234</v>
      </c>
      <c r="F26" s="52"/>
      <c r="G26" s="28">
        <f>G25/$F$58*100000</f>
        <v>0.4324318870228452</v>
      </c>
      <c r="I26" s="29"/>
    </row>
    <row r="27" spans="1:9" ht="11.25" customHeight="1">
      <c r="A27" s="31"/>
      <c r="B27" s="31"/>
      <c r="C27" s="53">
        <f>C25/$G$58*100</f>
        <v>27.77777777777778</v>
      </c>
      <c r="D27" s="53">
        <f>D25/$G$58*100</f>
        <v>23.77777777777778</v>
      </c>
      <c r="E27" s="53">
        <f>E25/$G$58*100</f>
        <v>5.777777777777778</v>
      </c>
      <c r="F27" s="54"/>
      <c r="G27" s="32">
        <f>G25/$G$58*100</f>
        <v>5.333333333333334</v>
      </c>
      <c r="I27" s="51"/>
    </row>
    <row r="28" spans="1:9" ht="44.25" customHeight="1">
      <c r="A28" s="10" t="s">
        <v>15</v>
      </c>
      <c r="B28" s="11" t="s">
        <v>6</v>
      </c>
      <c r="C28" s="12" t="s">
        <v>7</v>
      </c>
      <c r="D28" s="12" t="s">
        <v>10</v>
      </c>
      <c r="E28" s="12" t="s">
        <v>12</v>
      </c>
      <c r="F28" s="48" t="s">
        <v>16</v>
      </c>
      <c r="G28" s="48" t="s">
        <v>44</v>
      </c>
      <c r="I28" s="51"/>
    </row>
    <row r="29" spans="1:9" ht="11.25" customHeight="1">
      <c r="A29" s="16"/>
      <c r="B29" s="17"/>
      <c r="C29" s="18">
        <v>11</v>
      </c>
      <c r="D29" s="18">
        <v>9</v>
      </c>
      <c r="E29" s="18">
        <v>5</v>
      </c>
      <c r="F29" s="18">
        <v>4</v>
      </c>
      <c r="G29" s="18">
        <v>3</v>
      </c>
      <c r="I29" s="51"/>
    </row>
    <row r="30" spans="1:9" ht="11.25" customHeight="1">
      <c r="A30" s="16"/>
      <c r="B30" s="17"/>
      <c r="C30" s="19">
        <f>C29/$D$59*100000</f>
        <v>3.008217904366018</v>
      </c>
      <c r="D30" s="19">
        <f>D29/$D$59*100000</f>
        <v>2.4612691944812877</v>
      </c>
      <c r="E30" s="19">
        <f>E29/$D$59*100000</f>
        <v>1.3673717747118264</v>
      </c>
      <c r="F30" s="19">
        <f>F29/$D$59*100000</f>
        <v>1.0938974197694613</v>
      </c>
      <c r="G30" s="19">
        <f>G29/$D$59*100000</f>
        <v>0.8204230648270958</v>
      </c>
      <c r="I30" s="38"/>
    </row>
    <row r="31" spans="1:9" ht="11.25" customHeight="1">
      <c r="A31" s="16"/>
      <c r="B31" s="17"/>
      <c r="C31" s="21">
        <f>C29/$E$59*100</f>
        <v>24.444444444444443</v>
      </c>
      <c r="D31" s="21">
        <f>D29/$E$59*100</f>
        <v>20</v>
      </c>
      <c r="E31" s="21">
        <f>E29/$E$59*100</f>
        <v>11.11111111111111</v>
      </c>
      <c r="F31" s="21">
        <f>F29/$E$59*100</f>
        <v>8.88888888888889</v>
      </c>
      <c r="G31" s="55">
        <f>G29/$E$59*100</f>
        <v>6.666666666666667</v>
      </c>
      <c r="I31" s="51"/>
    </row>
    <row r="32" spans="1:9" ht="33.75" customHeight="1">
      <c r="A32" s="16"/>
      <c r="B32" s="22" t="s">
        <v>8</v>
      </c>
      <c r="C32" s="23" t="s">
        <v>7</v>
      </c>
      <c r="D32" s="23" t="s">
        <v>38</v>
      </c>
      <c r="E32" s="23" t="s">
        <v>16</v>
      </c>
      <c r="F32" s="23" t="s">
        <v>12</v>
      </c>
      <c r="G32" s="56" t="s">
        <v>46</v>
      </c>
      <c r="I32" s="51"/>
    </row>
    <row r="33" spans="1:7" ht="11.25" customHeight="1">
      <c r="A33" s="16"/>
      <c r="B33" s="16"/>
      <c r="C33" s="25">
        <v>121</v>
      </c>
      <c r="D33" s="25">
        <v>116</v>
      </c>
      <c r="E33" s="25">
        <v>63</v>
      </c>
      <c r="F33" s="25">
        <v>42</v>
      </c>
      <c r="G33" s="25">
        <v>23</v>
      </c>
    </row>
    <row r="34" spans="1:9" ht="11.25" customHeight="1">
      <c r="A34" s="16"/>
      <c r="B34" s="16"/>
      <c r="C34" s="28">
        <f>C33/$F$59*100000</f>
        <v>2.0563280947950258</v>
      </c>
      <c r="D34" s="28">
        <f>D33/$F$59*100000</f>
        <v>1.9713558594729172</v>
      </c>
      <c r="E34" s="28">
        <f>E33/$F$59*100000</f>
        <v>1.0706501650585671</v>
      </c>
      <c r="F34" s="28">
        <f>F33/$F$59*100000</f>
        <v>0.7137667767057113</v>
      </c>
      <c r="G34" s="28">
        <f>G33/$F$59*100000</f>
        <v>0.39087228248169914</v>
      </c>
      <c r="I34" s="29"/>
    </row>
    <row r="35" spans="1:9" ht="11.25" customHeight="1">
      <c r="A35" s="31"/>
      <c r="B35" s="31"/>
      <c r="C35" s="53">
        <f>C33/$G$59*100</f>
        <v>21.880650994575046</v>
      </c>
      <c r="D35" s="53">
        <f>D33/$G$59*100</f>
        <v>20.976491862567812</v>
      </c>
      <c r="E35" s="53">
        <f>E33/$G$59*100</f>
        <v>11.39240506329114</v>
      </c>
      <c r="F35" s="53">
        <f>F33/$G$59*100</f>
        <v>7.59493670886076</v>
      </c>
      <c r="G35" s="32">
        <f>G33/$G$59*100</f>
        <v>4.159132007233273</v>
      </c>
      <c r="I35" s="51"/>
    </row>
    <row r="36" spans="1:9" ht="33.75" customHeight="1">
      <c r="A36" s="10" t="s">
        <v>17</v>
      </c>
      <c r="B36" s="11" t="s">
        <v>6</v>
      </c>
      <c r="C36" s="12" t="s">
        <v>7</v>
      </c>
      <c r="D36" s="12" t="s">
        <v>16</v>
      </c>
      <c r="E36" s="57" t="s">
        <v>10</v>
      </c>
      <c r="F36" s="12" t="s">
        <v>12</v>
      </c>
      <c r="G36" s="48" t="s">
        <v>47</v>
      </c>
      <c r="I36" s="51"/>
    </row>
    <row r="37" spans="1:9" ht="11.25" customHeight="1">
      <c r="A37" s="16"/>
      <c r="B37" s="17"/>
      <c r="C37" s="58">
        <v>34</v>
      </c>
      <c r="D37" s="18">
        <v>25</v>
      </c>
      <c r="E37" s="18">
        <v>10</v>
      </c>
      <c r="F37" s="18">
        <v>4</v>
      </c>
      <c r="G37" s="58">
        <v>1</v>
      </c>
      <c r="I37" s="51"/>
    </row>
    <row r="38" spans="1:9" ht="11.25" customHeight="1">
      <c r="A38" s="16"/>
      <c r="B38" s="17"/>
      <c r="C38" s="19">
        <f>C37/$D$60*100000</f>
        <v>9.400835015345482</v>
      </c>
      <c r="D38" s="19">
        <f>D37/$D$60*100000</f>
        <v>6.912378687754029</v>
      </c>
      <c r="E38" s="19">
        <f>E37/$D$60*100000</f>
        <v>2.7649514751016118</v>
      </c>
      <c r="F38" s="19">
        <f>F37/$D$60*100000</f>
        <v>1.1059805900406448</v>
      </c>
      <c r="G38" s="19">
        <f>G37/$D$60*100000</f>
        <v>0.2764951475101612</v>
      </c>
      <c r="I38" s="38"/>
    </row>
    <row r="39" spans="1:9" ht="11.25" customHeight="1">
      <c r="A39" s="16"/>
      <c r="B39" s="17"/>
      <c r="C39" s="21">
        <f>C37/$E$60*100</f>
        <v>39.08045977011494</v>
      </c>
      <c r="D39" s="21">
        <f>D37/$E$60*100</f>
        <v>28.735632183908045</v>
      </c>
      <c r="E39" s="21">
        <f>E37/$E$60*100</f>
        <v>11.494252873563218</v>
      </c>
      <c r="F39" s="21">
        <f>F37/$E$60*100</f>
        <v>4.597701149425287</v>
      </c>
      <c r="G39" s="21">
        <f>G37/$E$60*100</f>
        <v>1.1494252873563218</v>
      </c>
      <c r="I39" s="51"/>
    </row>
    <row r="40" spans="1:9" ht="33.75" customHeight="1">
      <c r="A40" s="16"/>
      <c r="B40" s="22" t="s">
        <v>8</v>
      </c>
      <c r="C40" s="23" t="s">
        <v>16</v>
      </c>
      <c r="D40" s="23" t="s">
        <v>7</v>
      </c>
      <c r="E40" s="23" t="s">
        <v>10</v>
      </c>
      <c r="F40" s="23" t="s">
        <v>12</v>
      </c>
      <c r="G40" s="56" t="s">
        <v>46</v>
      </c>
      <c r="I40" s="51"/>
    </row>
    <row r="41" spans="1:7" ht="11.25" customHeight="1">
      <c r="A41" s="16"/>
      <c r="B41" s="16"/>
      <c r="C41" s="25">
        <v>451</v>
      </c>
      <c r="D41" s="25">
        <v>424</v>
      </c>
      <c r="E41" s="25">
        <v>150</v>
      </c>
      <c r="F41" s="25">
        <v>62</v>
      </c>
      <c r="G41" s="25">
        <v>30</v>
      </c>
    </row>
    <row r="42" spans="1:9" ht="11.25" customHeight="1">
      <c r="A42" s="16"/>
      <c r="B42" s="16"/>
      <c r="C42" s="28">
        <f>C41/$F$60*100000</f>
        <v>7.4810071990180145</v>
      </c>
      <c r="D42" s="28">
        <f>D41/$F$60*100000</f>
        <v>7.033142023023588</v>
      </c>
      <c r="E42" s="28">
        <f>E41/$F$60*100000</f>
        <v>2.488139866635703</v>
      </c>
      <c r="F42" s="28">
        <f>F41/$F$60*100000</f>
        <v>1.0284311448760906</v>
      </c>
      <c r="G42" s="28">
        <f>G41/$F$60*100000</f>
        <v>0.49762797332714065</v>
      </c>
      <c r="I42" s="29"/>
    </row>
    <row r="43" spans="1:7" ht="11.25" customHeight="1">
      <c r="A43" s="31"/>
      <c r="B43" s="31"/>
      <c r="C43" s="32">
        <f>C41/$G$60*100</f>
        <v>31.71589310829817</v>
      </c>
      <c r="D43" s="32">
        <f>D41/$G$60*100</f>
        <v>29.817158931082982</v>
      </c>
      <c r="E43" s="32">
        <f>E41/$G$60*100</f>
        <v>10.548523206751055</v>
      </c>
      <c r="F43" s="32">
        <f>F41/$G$60*100</f>
        <v>4.360056258790436</v>
      </c>
      <c r="G43" s="32">
        <f>G41/$G$60*100</f>
        <v>2.109704641350211</v>
      </c>
    </row>
    <row r="44" spans="1:7" ht="13.5">
      <c r="A44" s="59"/>
      <c r="B44" s="59"/>
      <c r="C44" s="60"/>
      <c r="D44" s="60"/>
      <c r="E44" s="60"/>
      <c r="F44" s="60"/>
      <c r="G44" s="60"/>
    </row>
    <row r="45" spans="1:7" ht="13.5">
      <c r="A45" s="61" t="s">
        <v>26</v>
      </c>
      <c r="B45" s="59"/>
      <c r="C45" s="60"/>
      <c r="D45" s="60"/>
      <c r="E45" s="60"/>
      <c r="F45" s="60"/>
      <c r="G45" s="60"/>
    </row>
    <row r="46" spans="1:7" ht="13.5">
      <c r="A46" s="61" t="s">
        <v>25</v>
      </c>
      <c r="B46" s="59"/>
      <c r="C46" s="60"/>
      <c r="D46" s="60"/>
      <c r="E46" s="60"/>
      <c r="F46" s="60"/>
      <c r="G46" s="60"/>
    </row>
    <row r="47" spans="1:7" ht="13.5">
      <c r="A47" s="62" t="s">
        <v>27</v>
      </c>
      <c r="B47" s="63"/>
      <c r="C47" s="63"/>
      <c r="D47" s="63"/>
      <c r="E47" s="63"/>
      <c r="F47" s="63"/>
      <c r="G47" s="63"/>
    </row>
    <row r="48" spans="1:7" ht="13.5">
      <c r="A48" s="62" t="s">
        <v>28</v>
      </c>
      <c r="B48" s="63"/>
      <c r="C48" s="63"/>
      <c r="D48" s="63"/>
      <c r="E48" s="63"/>
      <c r="F48" s="63"/>
      <c r="G48" s="63"/>
    </row>
    <row r="49" spans="1:7" ht="13.5">
      <c r="A49" s="62" t="s">
        <v>29</v>
      </c>
      <c r="B49" s="63"/>
      <c r="C49" s="63"/>
      <c r="D49" s="63"/>
      <c r="E49" s="63"/>
      <c r="F49" s="63"/>
      <c r="G49" s="63"/>
    </row>
    <row r="50" spans="1:7" ht="13.5">
      <c r="A50" s="62" t="s">
        <v>34</v>
      </c>
      <c r="B50" s="63"/>
      <c r="C50" s="63"/>
      <c r="D50" s="63"/>
      <c r="E50" s="63"/>
      <c r="F50" s="63"/>
      <c r="G50" s="63"/>
    </row>
    <row r="51" spans="1:7" ht="13.5">
      <c r="A51" s="62"/>
      <c r="B51" s="63"/>
      <c r="C51" s="63"/>
      <c r="D51" s="63"/>
      <c r="E51" s="63"/>
      <c r="F51" s="63"/>
      <c r="G51" s="63"/>
    </row>
    <row r="52" spans="1:7" ht="13.5">
      <c r="A52" s="64"/>
      <c r="C52" s="63"/>
      <c r="D52" s="63"/>
      <c r="E52" s="63"/>
      <c r="F52" s="65"/>
      <c r="G52" s="65"/>
    </row>
    <row r="53" spans="3:7" ht="13.5">
      <c r="C53" s="66"/>
      <c r="D53" s="67" t="s">
        <v>6</v>
      </c>
      <c r="E53" s="68"/>
      <c r="F53" s="69" t="s">
        <v>23</v>
      </c>
      <c r="G53" s="70"/>
    </row>
    <row r="54" spans="1:7" ht="13.5">
      <c r="A54" s="71"/>
      <c r="C54" s="72"/>
      <c r="D54" s="26" t="s">
        <v>21</v>
      </c>
      <c r="E54" s="27" t="s">
        <v>22</v>
      </c>
      <c r="F54" s="73" t="s">
        <v>21</v>
      </c>
      <c r="G54" s="74" t="s">
        <v>22</v>
      </c>
    </row>
    <row r="55" spans="1:7" ht="13.5">
      <c r="A55" s="71"/>
      <c r="C55" s="75" t="s">
        <v>24</v>
      </c>
      <c r="D55" s="76">
        <v>69872</v>
      </c>
      <c r="E55" s="77"/>
      <c r="F55" s="78">
        <v>1071304</v>
      </c>
      <c r="G55" s="77"/>
    </row>
    <row r="56" spans="2:7" ht="13.5">
      <c r="B56" s="65"/>
      <c r="C56" s="79" t="s">
        <v>5</v>
      </c>
      <c r="D56" s="80">
        <v>69176</v>
      </c>
      <c r="E56" s="33">
        <v>153</v>
      </c>
      <c r="F56" s="81">
        <v>1037633</v>
      </c>
      <c r="G56" s="82">
        <v>2450</v>
      </c>
    </row>
    <row r="57" spans="2:7" ht="13.5">
      <c r="B57" s="65"/>
      <c r="C57" s="79" t="s">
        <v>9</v>
      </c>
      <c r="D57" s="80">
        <v>277162</v>
      </c>
      <c r="E57" s="83">
        <v>55</v>
      </c>
      <c r="F57" s="80">
        <v>4216828</v>
      </c>
      <c r="G57" s="82">
        <v>932</v>
      </c>
    </row>
    <row r="58" spans="3:7" ht="13.5">
      <c r="C58" s="79" t="s">
        <v>14</v>
      </c>
      <c r="D58" s="80">
        <v>353251</v>
      </c>
      <c r="E58" s="37">
        <v>34</v>
      </c>
      <c r="F58" s="81">
        <v>5550007</v>
      </c>
      <c r="G58" s="82">
        <v>450</v>
      </c>
    </row>
    <row r="59" spans="2:7" ht="13.5">
      <c r="B59" s="64"/>
      <c r="C59" s="79" t="s">
        <v>15</v>
      </c>
      <c r="D59" s="80">
        <v>365665</v>
      </c>
      <c r="E59" s="37">
        <v>45</v>
      </c>
      <c r="F59" s="81">
        <v>5884275</v>
      </c>
      <c r="G59" s="82">
        <v>553</v>
      </c>
    </row>
    <row r="60" spans="2:7" ht="13.5">
      <c r="B60" s="64"/>
      <c r="C60" s="84" t="s">
        <v>17</v>
      </c>
      <c r="D60" s="85">
        <v>361670</v>
      </c>
      <c r="E60" s="86">
        <v>87</v>
      </c>
      <c r="F60" s="87">
        <v>6028600</v>
      </c>
      <c r="G60" s="88">
        <v>1422</v>
      </c>
    </row>
    <row r="61" ht="13.5">
      <c r="A61" s="89"/>
    </row>
    <row r="62" spans="1:4" ht="13.5">
      <c r="A62" s="89"/>
      <c r="D62" s="90"/>
    </row>
    <row r="63" ht="13.5">
      <c r="A63" s="89"/>
    </row>
    <row r="64" ht="13.5">
      <c r="A64" s="89"/>
    </row>
    <row r="65" ht="13.5">
      <c r="A65" s="89"/>
    </row>
    <row r="66" ht="13.5">
      <c r="A66" s="89"/>
    </row>
    <row r="67" ht="13.5">
      <c r="A67" s="89"/>
    </row>
  </sheetData>
  <sheetProtection/>
  <mergeCells count="22">
    <mergeCell ref="J8:K8"/>
    <mergeCell ref="D53:E53"/>
    <mergeCell ref="F53:G53"/>
    <mergeCell ref="C1:F1"/>
    <mergeCell ref="C2:F2"/>
    <mergeCell ref="F24:F27"/>
    <mergeCell ref="G12:G15"/>
    <mergeCell ref="A4:A11"/>
    <mergeCell ref="B32:B35"/>
    <mergeCell ref="B12:B15"/>
    <mergeCell ref="B4:B7"/>
    <mergeCell ref="B8:B11"/>
    <mergeCell ref="B16:B19"/>
    <mergeCell ref="B20:B23"/>
    <mergeCell ref="B24:B27"/>
    <mergeCell ref="B36:B39"/>
    <mergeCell ref="B40:B43"/>
    <mergeCell ref="A36:A43"/>
    <mergeCell ref="A12:A19"/>
    <mergeCell ref="A20:A27"/>
    <mergeCell ref="B28:B31"/>
    <mergeCell ref="A28:A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2013-03-04T05:49:47Z</cp:lastPrinted>
  <dcterms:created xsi:type="dcterms:W3CDTF">2004-01-19T00:37:00Z</dcterms:created>
  <dcterms:modified xsi:type="dcterms:W3CDTF">2013-03-04T05:56:58Z</dcterms:modified>
  <cp:category/>
  <cp:version/>
  <cp:contentType/>
  <cp:contentStatus/>
</cp:coreProperties>
</file>